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Lujan\Desktop\AUDITORIA SUPERIOR DEL ESTADO- REPORTES TRIMESTRALES\AUXILIARES 4TO TRIMESTRE 2022\PARA SUBIR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_xlnm.Print_Area" localSheetId="0">EAA!$A$1:$G$66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D8" i="1" l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<sst xmlns="http://schemas.openxmlformats.org/spreadsheetml/2006/main" count="31" uniqueCount="31">
  <si>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</si>
  <si>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</si>
  <si>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</si>
  <si>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</si>
  <si>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</si>
  <si>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</si>
  <si>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</si>
  <si>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</si>
  <si>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</si>
  <si>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</si>
  <si>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</si>
  <si>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</si>
  <si>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</si>
  <si>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</si>
  <si>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</si>
  <si>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</si>
  <si>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</si>
  <si>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</si>
  <si>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</si>
  <si>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</si>
  <si>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</si>
  <si>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</si>
  <si>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</si>
  <si>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</si>
  <si>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</si>
  <si>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</si>
  <si>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</si>
  <si>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</si>
  <si>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</si>
  <si>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Chihuahuense de Salud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</si>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</sst>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187325</xdr:colOff>
      <xdr:row>59</xdr:row>
      <xdr:rowOff>31750</xdr:rowOff>
    </xdr:from>
    <xdr:to>
      <xdr:col>2</xdr:col>
      <xdr:colOff>907255</xdr:colOff>
      <xdr:row>64</xdr:row>
      <xdr:rowOff>9421</xdr:rowOff>
    </xdr:to>
    <xdr:sp macro="" textlink="">
      <xdr:nvSpPr>
        <xdr:cNvPr id="3" name="CuadroTexto 2"/>
        <xdr:cNvSpPr txBox="1"/>
      </xdr:nvSpPr>
      <xdr:spPr>
        <a:xfrm>
          <a:off x="361950" y="10382250"/>
          <a:ext cx="3466305" cy="771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DR.</a:t>
          </a:r>
          <a:r>
            <a:rPr lang="es-MX" sz="1200" b="1" baseline="0"/>
            <a:t> FELIPE FERNANDO SANDOVAL  MAGALLANES</a:t>
          </a:r>
        </a:p>
        <a:p>
          <a:pPr algn="ctr"/>
          <a:r>
            <a:rPr lang="es-MX" sz="1200" b="1" baseline="0"/>
            <a:t>SECRETARIO DE SALUD Y DIRECTOR GENERAL DEL INSTITUTO CHIHUAHUENSE DE SALUD</a:t>
          </a:r>
          <a:endParaRPr lang="es-MX" sz="1200" b="1"/>
        </a:p>
      </xdr:txBody>
    </xdr:sp>
    <xdr:clientData/>
  </xdr:twoCellAnchor>
  <xdr:twoCellAnchor>
    <xdr:from>
      <xdr:col>3</xdr:col>
      <xdr:colOff>263525</xdr:colOff>
      <xdr:row>59</xdr:row>
      <xdr:rowOff>25400</xdr:rowOff>
    </xdr:from>
    <xdr:to>
      <xdr:col>6</xdr:col>
      <xdr:colOff>412897</xdr:colOff>
      <xdr:row>64</xdr:row>
      <xdr:rowOff>20515</xdr:rowOff>
    </xdr:to>
    <xdr:sp macro="" textlink="">
      <xdr:nvSpPr>
        <xdr:cNvPr id="4" name="CuadroTexto 3"/>
        <xdr:cNvSpPr txBox="1"/>
      </xdr:nvSpPr>
      <xdr:spPr>
        <a:xfrm>
          <a:off x="4327525" y="10375900"/>
          <a:ext cx="3483122" cy="7888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          LIC. GILBERTO BAEZA</a:t>
          </a:r>
          <a:r>
            <a:rPr lang="es-MX" sz="1200" b="1" baseline="0"/>
            <a:t> MENDOZA      </a:t>
          </a:r>
        </a:p>
        <a:p>
          <a:pPr algn="ctr"/>
          <a:r>
            <a:rPr lang="es-MX" sz="1200" b="1" baseline="0"/>
            <a:t>            DIRECTOR ADMINISTRATIVO DEL INSTITUTO CHIHUAHUENSE DE SALUD</a:t>
          </a:r>
          <a:endParaRPr lang="es-MX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view="pageBreakPreview" topLeftCell="A36" zoomScale="60" zoomScaleNormal="100" workbookViewId="0">
      <selection activeCell="C52" sqref="C52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7.140625" style="13" customWidth="1"/>
    <col min="4" max="4" width="16.7109375" style="13" customWidth="1"/>
    <col min="5" max="5" width="17.140625" style="13" customWidth="1"/>
    <col min="6" max="6" width="16.140625" style="13" customWidth="1"/>
    <col min="7" max="7" width="15" style="13" customWidth="1"/>
    <col min="8" max="16384" width="11.5703125" style="13"/>
  </cols>
  <sheetData>
    <row r="1" spans="2:7" ht="12.75" thickBot="1" x14ac:dyDescent="0.25"/>
    <row r="2" spans="2:7" x14ac:dyDescent="0.2">
      <c r="B2" s="25" t="s">
        <v>29</v>
      </c>
      <c r="C2" s="26"/>
      <c r="D2" s="26"/>
      <c r="E2" s="26"/>
      <c r="F2" s="26"/>
      <c r="G2" s="27"/>
    </row>
    <row r="3" spans="2:7" x14ac:dyDescent="0.2">
      <c r="B3" s="28" t="s">
        <v>0</v>
      </c>
      <c r="C3" s="29"/>
      <c r="D3" s="29"/>
      <c r="E3" s="29"/>
      <c r="F3" s="29"/>
      <c r="G3" s="30"/>
    </row>
    <row r="4" spans="2:7" ht="12.75" thickBot="1" x14ac:dyDescent="0.25">
      <c r="B4" s="31" t="s">
        <v>30</v>
      </c>
      <c r="C4" s="32"/>
      <c r="D4" s="32"/>
      <c r="E4" s="32"/>
      <c r="F4" s="32"/>
      <c r="G4" s="33"/>
    </row>
    <row r="5" spans="2:7" ht="24" x14ac:dyDescent="0.2">
      <c r="B5" s="34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5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3150629386.7700005</v>
      </c>
      <c r="D8" s="7">
        <f>SUM(D10,D19)</f>
        <v>14989552260.090002</v>
      </c>
      <c r="E8" s="7">
        <f>SUM(E10,E19)</f>
        <v>14000836627.280001</v>
      </c>
      <c r="F8" s="7">
        <f>C8+D8-E8</f>
        <v>4139345019.5799999</v>
      </c>
      <c r="G8" s="7">
        <f>F8-C8</f>
        <v>988715632.80999947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2919482363.4100008</v>
      </c>
      <c r="D10" s="7">
        <f>SUM(D11:D17)</f>
        <v>14954956345.060001</v>
      </c>
      <c r="E10" s="7">
        <f>SUM(E11:E17)</f>
        <v>13950143371.43</v>
      </c>
      <c r="F10" s="7">
        <f t="shared" ref="F10:F17" si="0">C10+D10-E10</f>
        <v>3924295337.0400009</v>
      </c>
      <c r="G10" s="7">
        <f t="shared" ref="G10:G17" si="1">F10-C10</f>
        <v>1004812973.6300001</v>
      </c>
    </row>
    <row r="11" spans="2:7" x14ac:dyDescent="0.2">
      <c r="B11" s="3" t="s">
        <v>6</v>
      </c>
      <c r="C11" s="8">
        <v>127378191.88999939</v>
      </c>
      <c r="D11" s="8">
        <v>5113436833.46</v>
      </c>
      <c r="E11" s="8">
        <v>5094296499.5900002</v>
      </c>
      <c r="F11" s="12">
        <f t="shared" si="0"/>
        <v>146518525.75999928</v>
      </c>
      <c r="G11" s="12">
        <f t="shared" si="1"/>
        <v>19140333.869999886</v>
      </c>
    </row>
    <row r="12" spans="2:7" x14ac:dyDescent="0.2">
      <c r="B12" s="3" t="s">
        <v>7</v>
      </c>
      <c r="C12" s="8">
        <v>2488322395.6000013</v>
      </c>
      <c r="D12" s="8">
        <v>8934295955.0599995</v>
      </c>
      <c r="E12" s="8">
        <v>8070374007.0200005</v>
      </c>
      <c r="F12" s="12">
        <f t="shared" si="0"/>
        <v>3352244343.6399994</v>
      </c>
      <c r="G12" s="12">
        <f t="shared" si="1"/>
        <v>863921948.03999805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303781775.92000008</v>
      </c>
      <c r="D15" s="8">
        <v>907223556.53999996</v>
      </c>
      <c r="E15" s="8">
        <v>785472864.82000005</v>
      </c>
      <c r="F15" s="12">
        <f t="shared" si="0"/>
        <v>425532467.63999999</v>
      </c>
      <c r="G15" s="12">
        <f t="shared" si="1"/>
        <v>121750691.71999991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231147023.3599999</v>
      </c>
      <c r="D19" s="7">
        <f>SUM(D20:D28)</f>
        <v>34595915.030000001</v>
      </c>
      <c r="E19" s="7">
        <f>SUM(E20:E28)</f>
        <v>50693255.850000001</v>
      </c>
      <c r="F19" s="7">
        <f t="shared" ref="F19:F28" si="2">C19+D19-E19</f>
        <v>215049682.5399999</v>
      </c>
      <c r="G19" s="7">
        <f t="shared" ref="G19:G28" si="3">F19-C19</f>
        <v>-16097340.819999993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294058045.18999994</v>
      </c>
      <c r="D21" s="8">
        <v>7022396.9100000001</v>
      </c>
      <c r="E21" s="8">
        <v>3141783.55</v>
      </c>
      <c r="F21" s="12">
        <f t="shared" si="2"/>
        <v>297938658.54999995</v>
      </c>
      <c r="G21" s="12">
        <f t="shared" si="3"/>
        <v>3880613.3600000143</v>
      </c>
    </row>
    <row r="22" spans="1:7" ht="24" x14ac:dyDescent="0.2">
      <c r="A22" s="16" t="s">
        <v>16</v>
      </c>
      <c r="B22" s="3" t="s">
        <v>17</v>
      </c>
      <c r="C22" s="8">
        <v>192822617.56999999</v>
      </c>
      <c r="D22" s="8">
        <v>0</v>
      </c>
      <c r="E22" s="8">
        <v>0</v>
      </c>
      <c r="F22" s="12">
        <f t="shared" si="2"/>
        <v>192822617.56999999</v>
      </c>
      <c r="G22" s="12">
        <f t="shared" si="3"/>
        <v>0</v>
      </c>
    </row>
    <row r="23" spans="1:7" x14ac:dyDescent="0.2">
      <c r="B23" s="3" t="s">
        <v>18</v>
      </c>
      <c r="C23" s="8">
        <v>622790488.73000014</v>
      </c>
      <c r="D23" s="8">
        <v>7166241.7000000002</v>
      </c>
      <c r="E23" s="8">
        <v>1572791.05</v>
      </c>
      <c r="F23" s="12">
        <f t="shared" si="2"/>
        <v>628383939.38000023</v>
      </c>
      <c r="G23" s="12">
        <f t="shared" si="3"/>
        <v>5593450.6500000954</v>
      </c>
    </row>
    <row r="24" spans="1:7" x14ac:dyDescent="0.2">
      <c r="B24" s="3" t="s">
        <v>19</v>
      </c>
      <c r="C24" s="8">
        <v>15077715.32</v>
      </c>
      <c r="D24" s="8">
        <v>16298117.6</v>
      </c>
      <c r="E24" s="8">
        <v>0</v>
      </c>
      <c r="F24" s="12">
        <f t="shared" si="2"/>
        <v>31375832.920000002</v>
      </c>
      <c r="G24" s="12">
        <f t="shared" si="3"/>
        <v>16298117.600000001</v>
      </c>
    </row>
    <row r="25" spans="1:7" ht="24" x14ac:dyDescent="0.2">
      <c r="B25" s="3" t="s">
        <v>20</v>
      </c>
      <c r="C25" s="8">
        <v>-599543798.23000002</v>
      </c>
      <c r="D25" s="8">
        <v>2472364.86</v>
      </c>
      <c r="E25" s="8">
        <v>40461273.960000001</v>
      </c>
      <c r="F25" s="12">
        <f t="shared" si="2"/>
        <v>-637532707.33000004</v>
      </c>
      <c r="G25" s="12">
        <f t="shared" si="3"/>
        <v>-37988909.100000024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-294058045.22000003</v>
      </c>
      <c r="D27" s="8">
        <v>1636793.96</v>
      </c>
      <c r="E27" s="8">
        <v>5517407.29</v>
      </c>
      <c r="F27" s="12">
        <f t="shared" si="2"/>
        <v>-297938658.55000007</v>
      </c>
      <c r="G27" s="12">
        <f t="shared" si="3"/>
        <v>-3880613.3300000429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3:6" s="19" customFormat="1" x14ac:dyDescent="0.2"/>
    <row r="34" spans="3:6" s="19" customFormat="1" x14ac:dyDescent="0.2"/>
    <row r="35" spans="3:6" s="19" customFormat="1" x14ac:dyDescent="0.2"/>
    <row r="36" spans="3:6" s="19" customFormat="1" x14ac:dyDescent="0.2"/>
    <row r="37" spans="3:6" s="19" customFormat="1" x14ac:dyDescent="0.2">
      <c r="C37" s="20"/>
      <c r="E37" s="22"/>
      <c r="F37" s="21"/>
    </row>
    <row r="38" spans="3:6" s="19" customFormat="1" x14ac:dyDescent="0.2">
      <c r="C38" s="23"/>
      <c r="E38" s="24"/>
      <c r="F38" s="22"/>
    </row>
    <row r="39" spans="3:6" s="19" customFormat="1" x14ac:dyDescent="0.2">
      <c r="C39" s="20"/>
      <c r="E39" s="22"/>
      <c r="F39" s="22"/>
    </row>
    <row r="40" spans="3:6" s="19" customFormat="1" x14ac:dyDescent="0.2"/>
    <row r="41" spans="3:6" s="19" customFormat="1" x14ac:dyDescent="0.2"/>
    <row r="42" spans="3:6" s="19" customFormat="1" x14ac:dyDescent="0.2"/>
    <row r="43" spans="3:6" s="19" customFormat="1" x14ac:dyDescent="0.2"/>
    <row r="44" spans="3:6" s="19" customFormat="1" x14ac:dyDescent="0.2"/>
    <row r="45" spans="3:6" s="19" customFormat="1" x14ac:dyDescent="0.2"/>
    <row r="46" spans="3:6" s="19" customFormat="1" x14ac:dyDescent="0.2"/>
    <row r="47" spans="3:6" s="19" customFormat="1" x14ac:dyDescent="0.2"/>
    <row r="48" spans="3:6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1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Laura Elena Lujan Loya</cp:lastModifiedBy>
  <cp:lastPrinted>2023-02-02T21:59:10Z</cp:lastPrinted>
  <dcterms:created xsi:type="dcterms:W3CDTF">2019-12-03T19:14:48Z</dcterms:created>
  <dcterms:modified xsi:type="dcterms:W3CDTF">2023-02-02T21:59:14Z</dcterms:modified>
</cp:coreProperties>
</file>